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ABSOR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AS15" i="1"/>
  <c r="AR15"/>
  <c r="AT15" s="1"/>
  <c r="AP15"/>
  <c r="AO15"/>
  <c r="AQ15" s="1"/>
  <c r="AN15"/>
  <c r="AM15"/>
  <c r="AL15"/>
  <c r="AK15"/>
  <c r="AJ15"/>
  <c r="AI15"/>
  <c r="AG15"/>
  <c r="AF15"/>
  <c r="AH15" s="1"/>
  <c r="U15"/>
  <c r="T15"/>
  <c r="K15"/>
  <c r="G15"/>
  <c r="E15"/>
  <c r="D15"/>
  <c r="J15" s="1"/>
  <c r="B15"/>
  <c r="AT14"/>
  <c r="AQ14"/>
  <c r="AN14"/>
  <c r="AK14"/>
  <c r="AH14"/>
  <c r="AE14"/>
  <c r="AB14"/>
  <c r="Y14"/>
  <c r="J14"/>
  <c r="G14"/>
  <c r="D14"/>
  <c r="AT13"/>
  <c r="AQ13"/>
  <c r="AN13"/>
  <c r="AK13"/>
  <c r="AH13"/>
  <c r="AE13"/>
  <c r="AB13"/>
  <c r="Y13"/>
  <c r="J13"/>
  <c r="G13"/>
  <c r="D13"/>
  <c r="AT12"/>
  <c r="AQ12"/>
  <c r="AN12"/>
  <c r="AK12"/>
  <c r="AH12"/>
  <c r="AE12"/>
  <c r="AB12"/>
  <c r="Y12"/>
  <c r="J12"/>
  <c r="G12"/>
  <c r="D12"/>
  <c r="AT11"/>
  <c r="AQ11"/>
  <c r="AN11"/>
  <c r="AK11"/>
  <c r="AH11"/>
  <c r="AE11"/>
  <c r="AB11"/>
  <c r="Y11"/>
  <c r="J11"/>
  <c r="G11"/>
  <c r="D11"/>
  <c r="AT10"/>
  <c r="AQ10"/>
  <c r="AN10"/>
  <c r="AK10"/>
  <c r="AH10"/>
  <c r="AE10"/>
  <c r="AB10"/>
  <c r="Y10"/>
  <c r="J10"/>
  <c r="G10"/>
  <c r="D10"/>
</calcChain>
</file>

<file path=xl/sharedStrings.xml><?xml version="1.0" encoding="utf-8"?>
<sst xmlns="http://schemas.openxmlformats.org/spreadsheetml/2006/main" count="72" uniqueCount="41">
  <si>
    <t>SISTEMA EDUCATIVO ESTATAL</t>
  </si>
  <si>
    <t>Dirección de Planeación, Programación y Presupuesto</t>
  </si>
  <si>
    <t>Departamento de Información y Estadística Educativa</t>
  </si>
  <si>
    <t>Absorción en Educación Secundaria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</si>
  <si>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</si>
  <si>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</si>
  <si>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</si>
  <si>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</si>
  <si>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</si>
  <si>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</si>
  <si>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</si>
  <si>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</si>
  <si>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</si>
  <si>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</si>
  <si>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Municipio</t>
  </si>
  <si>
    <t>2011-2012</t>
  </si>
  <si>
    <t>2012-2013</t>
  </si>
  <si>
    <t>2013-2014</t>
  </si>
  <si>
    <t>2014-2015</t>
  </si>
  <si>
    <t>2015-2016</t>
  </si>
  <si>
    <t>Nvo. Ingreso</t>
  </si>
  <si>
    <t>Egresados</t>
  </si>
  <si>
    <t>%</t>
  </si>
  <si>
    <t>Egresados Primaria</t>
  </si>
  <si>
    <t>Nuevo Ingreso</t>
  </si>
  <si>
    <t>Nuevo ingreso a 1ro 2011-2012</t>
  </si>
  <si>
    <t>Egresados de 6to de Primaria 2010-2011</t>
  </si>
  <si>
    <t>Nuevo ingreso a 1ro 2012-2013</t>
  </si>
  <si>
    <t>Egresados de 6to de Primaria 2011-2012</t>
  </si>
  <si>
    <t>Nuevo ingreso a 1ro 2013-2014</t>
  </si>
  <si>
    <t>Egresados de 6to de Primaria 2012-2013</t>
  </si>
  <si>
    <t>Nuevo ingreso a 1ro 2014-2015</t>
  </si>
  <si>
    <t>Egresados de 6to de Primaria 2013-2014</t>
  </si>
  <si>
    <t>Nuevo ingreso a 1ro 2015-2016</t>
  </si>
  <si>
    <t>Egresados de 6to de Primaria 2014-2015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</si>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</sst>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sz val="9"/>
      <name val="Arial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1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15" borderId="2" xfId="0" applyFont="1" applyFill="1" applyBorder="1" applyAlignment="1">
      <alignment vertical="center" wrapText="1"/>
    </xf>
    <xf numFmtId="0" fontId="6" fillId="15" borderId="2" xfId="0" applyFont="1" applyFill="1" applyBorder="1" applyAlignment="1">
      <alignment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8" xfId="0" applyNumberFormat="1" applyFont="1" applyFill="1" applyBorder="1" applyAlignment="1">
      <alignment horizontal="center" vertical="center"/>
    </xf>
    <xf numFmtId="0" fontId="5" fillId="16" borderId="8" xfId="0" applyNumberFormat="1" applyFont="1" applyFill="1" applyBorder="1" applyAlignment="1">
      <alignment horizontal="center" vertical="center" wrapText="1"/>
    </xf>
    <xf numFmtId="0" fontId="5" fillId="16" borderId="8" xfId="0" applyNumberFormat="1" applyFont="1" applyFill="1" applyBorder="1" applyAlignment="1">
      <alignment horizontal="center" wrapText="1"/>
    </xf>
    <xf numFmtId="0" fontId="5" fillId="16" borderId="9" xfId="0" applyNumberFormat="1" applyFont="1" applyFill="1" applyBorder="1" applyAlignment="1">
      <alignment horizontal="center" vertical="center" wrapText="1"/>
    </xf>
    <xf numFmtId="0" fontId="5" fillId="16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3" fontId="8" fillId="0" borderId="0" xfId="0" quotePrefix="1" applyNumberFormat="1" applyFont="1" applyBorder="1" applyAlignment="1">
      <alignment horizontal="center" vertical="center"/>
    </xf>
    <xf numFmtId="164" fontId="8" fillId="0" borderId="0" xfId="0" quotePrefix="1" applyNumberFormat="1" applyFont="1" applyBorder="1" applyAlignment="1">
      <alignment horizontal="center" vertical="center"/>
    </xf>
    <xf numFmtId="3" fontId="9" fillId="0" borderId="11" xfId="0" quotePrefix="1" applyNumberFormat="1" applyFont="1" applyBorder="1" applyAlignment="1">
      <alignment horizontal="center" vertical="center"/>
    </xf>
    <xf numFmtId="3" fontId="9" fillId="0" borderId="0" xfId="0" quotePrefix="1" applyNumberFormat="1" applyFont="1" applyBorder="1" applyAlignment="1">
      <alignment horizontal="center" vertical="center"/>
    </xf>
    <xf numFmtId="164" fontId="10" fillId="0" borderId="12" xfId="0" quotePrefix="1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 wrapText="1"/>
    </xf>
    <xf numFmtId="164" fontId="10" fillId="0" borderId="0" xfId="0" quotePrefix="1" applyNumberFormat="1" applyFont="1" applyBorder="1" applyAlignment="1">
      <alignment horizontal="center" vertical="center"/>
    </xf>
    <xf numFmtId="0" fontId="7" fillId="17" borderId="0" xfId="0" applyNumberFormat="1" applyFont="1" applyFill="1" applyBorder="1" applyAlignment="1">
      <alignment horizontal="center" vertical="center"/>
    </xf>
    <xf numFmtId="3" fontId="8" fillId="17" borderId="0" xfId="0" quotePrefix="1" applyNumberFormat="1" applyFont="1" applyFill="1" applyBorder="1" applyAlignment="1">
      <alignment horizontal="center" vertical="center"/>
    </xf>
    <xf numFmtId="164" fontId="8" fillId="17" borderId="0" xfId="0" quotePrefix="1" applyNumberFormat="1" applyFont="1" applyFill="1" applyBorder="1" applyAlignment="1">
      <alignment horizontal="center" vertical="center"/>
    </xf>
    <xf numFmtId="3" fontId="9" fillId="17" borderId="11" xfId="0" quotePrefix="1" applyNumberFormat="1" applyFont="1" applyFill="1" applyBorder="1" applyAlignment="1">
      <alignment horizontal="center" vertical="center"/>
    </xf>
    <xf numFmtId="3" fontId="9" fillId="17" borderId="0" xfId="0" quotePrefix="1" applyNumberFormat="1" applyFont="1" applyFill="1" applyBorder="1" applyAlignment="1">
      <alignment horizontal="center" vertical="center"/>
    </xf>
    <xf numFmtId="164" fontId="10" fillId="17" borderId="12" xfId="0" quotePrefix="1" applyNumberFormat="1" applyFont="1" applyFill="1" applyBorder="1" applyAlignment="1">
      <alignment horizontal="center" vertical="center"/>
    </xf>
    <xf numFmtId="3" fontId="9" fillId="17" borderId="0" xfId="1" applyNumberFormat="1" applyFont="1" applyFill="1" applyBorder="1" applyAlignment="1">
      <alignment horizontal="center" vertical="center" wrapText="1"/>
    </xf>
    <xf numFmtId="164" fontId="10" fillId="17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2" fillId="18" borderId="13" xfId="0" applyNumberFormat="1" applyFont="1" applyFill="1" applyBorder="1" applyAlignment="1">
      <alignment horizontal="center" vertical="center"/>
    </xf>
    <xf numFmtId="3" fontId="12" fillId="18" borderId="13" xfId="0" applyNumberFormat="1" applyFont="1" applyFill="1" applyBorder="1" applyAlignment="1">
      <alignment horizontal="center" vertical="center"/>
    </xf>
    <xf numFmtId="164" fontId="12" fillId="18" borderId="13" xfId="0" quotePrefix="1" applyNumberFormat="1" applyFont="1" applyFill="1" applyBorder="1" applyAlignment="1">
      <alignment horizontal="center" vertical="center"/>
    </xf>
    <xf numFmtId="3" fontId="12" fillId="18" borderId="14" xfId="0" applyNumberFormat="1" applyFont="1" applyFill="1" applyBorder="1" applyAlignment="1">
      <alignment horizontal="center" vertical="center"/>
    </xf>
    <xf numFmtId="164" fontId="12" fillId="18" borderId="15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5" fillId="16" borderId="6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Municipio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showGridLines="0" tabSelected="1" zoomScaleNormal="100" workbookViewId="0">
      <selection activeCell="A17" sqref="A17"/>
    </sheetView>
  </sheetViews>
  <sheetFormatPr baseColWidth="10" defaultColWidth="11.42578125" defaultRowHeight="12.75"/>
  <cols>
    <col min="1" max="1" width="14.140625" bestFit="1" customWidth="1"/>
    <col min="2" max="2" width="12.7109375" hidden="1" customWidth="1"/>
    <col min="3" max="3" width="13.5703125" hidden="1" customWidth="1"/>
    <col min="4" max="4" width="5" hidden="1" customWidth="1"/>
    <col min="5" max="5" width="8.140625" hidden="1" customWidth="1"/>
    <col min="6" max="6" width="10.5703125" hidden="1" customWidth="1"/>
    <col min="7" max="7" width="5" hidden="1" customWidth="1"/>
    <col min="8" max="8" width="11.7109375" hidden="1" customWidth="1"/>
    <col min="9" max="9" width="10.5703125" hidden="1" customWidth="1"/>
    <col min="10" max="10" width="6.5703125" hidden="1" customWidth="1"/>
    <col min="11" max="11" width="11.7109375" hidden="1" customWidth="1"/>
    <col min="12" max="12" width="10.5703125" hidden="1" customWidth="1"/>
    <col min="13" max="13" width="6.42578125" hidden="1" customWidth="1"/>
    <col min="14" max="14" width="11.7109375" hidden="1" customWidth="1"/>
    <col min="15" max="15" width="10.5703125" hidden="1" customWidth="1"/>
    <col min="16" max="16" width="5.42578125" hidden="1" customWidth="1"/>
    <col min="17" max="17" width="11.7109375" hidden="1" customWidth="1"/>
    <col min="18" max="18" width="10.5703125" hidden="1" customWidth="1"/>
    <col min="19" max="19" width="6.140625" hidden="1" customWidth="1"/>
    <col min="20" max="22" width="11.42578125" hidden="1" customWidth="1"/>
    <col min="23" max="28" width="0" hidden="1" customWidth="1"/>
    <col min="29" max="30" width="7.28515625" hidden="1" customWidth="1"/>
    <col min="31" max="31" width="7.140625" hidden="1" customWidth="1"/>
    <col min="32" max="32" width="11.28515625" hidden="1" customWidth="1"/>
    <col min="33" max="33" width="14.42578125" hidden="1" customWidth="1"/>
    <col min="34" max="34" width="10" hidden="1" customWidth="1"/>
    <col min="35" max="35" width="11.7109375" hidden="1" customWidth="1"/>
    <col min="36" max="36" width="13.85546875" hidden="1" customWidth="1"/>
    <col min="37" max="37" width="10.28515625" hidden="1" customWidth="1"/>
    <col min="38" max="38" width="11.85546875" customWidth="1"/>
    <col min="39" max="39" width="13.42578125" customWidth="1"/>
    <col min="40" max="40" width="13.28515625" customWidth="1"/>
    <col min="41" max="41" width="13.85546875" customWidth="1"/>
    <col min="42" max="42" width="13.140625" customWidth="1"/>
    <col min="43" max="43" width="10.5703125" customWidth="1"/>
    <col min="44" max="44" width="14.140625" customWidth="1"/>
    <col min="45" max="45" width="13.7109375" customWidth="1"/>
  </cols>
  <sheetData>
    <row r="1" spans="1:46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>
      <c r="A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6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13.5" thickBot="1"/>
    <row r="7" spans="1:46" ht="21.75" customHeight="1" thickTop="1" thickBot="1">
      <c r="A7" s="2"/>
      <c r="B7" s="37" t="s">
        <v>4</v>
      </c>
      <c r="C7" s="37"/>
      <c r="D7" s="37"/>
      <c r="E7" s="37" t="s">
        <v>5</v>
      </c>
      <c r="F7" s="37"/>
      <c r="G7" s="37"/>
      <c r="H7" s="37" t="s">
        <v>6</v>
      </c>
      <c r="I7" s="37"/>
      <c r="J7" s="37"/>
      <c r="K7" s="37" t="s">
        <v>7</v>
      </c>
      <c r="L7" s="37"/>
      <c r="M7" s="37"/>
      <c r="N7" s="37" t="s">
        <v>8</v>
      </c>
      <c r="O7" s="37"/>
      <c r="P7" s="37"/>
      <c r="Q7" s="37" t="s">
        <v>9</v>
      </c>
      <c r="R7" s="37"/>
      <c r="S7" s="37"/>
      <c r="T7" s="37" t="s">
        <v>10</v>
      </c>
      <c r="U7" s="37"/>
      <c r="V7" s="37"/>
      <c r="W7" s="37" t="s">
        <v>11</v>
      </c>
      <c r="X7" s="37"/>
      <c r="Y7" s="37"/>
      <c r="Z7" s="37" t="s">
        <v>12</v>
      </c>
      <c r="AA7" s="37"/>
      <c r="AB7" s="37"/>
      <c r="AC7" s="37" t="s">
        <v>13</v>
      </c>
      <c r="AD7" s="37"/>
      <c r="AE7" s="37"/>
      <c r="AF7" s="3"/>
      <c r="AG7" s="3"/>
      <c r="AH7" s="3"/>
      <c r="AI7" s="3"/>
      <c r="AJ7" s="3"/>
      <c r="AK7" s="3"/>
      <c r="AL7" s="38" t="s">
        <v>3</v>
      </c>
      <c r="AM7" s="38"/>
      <c r="AN7" s="38"/>
      <c r="AO7" s="38"/>
      <c r="AP7" s="38"/>
      <c r="AQ7" s="38"/>
      <c r="AR7" s="38"/>
      <c r="AS7" s="38"/>
      <c r="AT7" s="38"/>
    </row>
    <row r="8" spans="1:46" ht="21.75" customHeight="1" thickTop="1" thickBot="1">
      <c r="A8" s="39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1" t="s">
        <v>15</v>
      </c>
      <c r="AG8" s="36"/>
      <c r="AH8" s="42"/>
      <c r="AI8" s="36" t="s">
        <v>16</v>
      </c>
      <c r="AJ8" s="36"/>
      <c r="AK8" s="36"/>
      <c r="AL8" s="41" t="s">
        <v>17</v>
      </c>
      <c r="AM8" s="36"/>
      <c r="AN8" s="42"/>
      <c r="AO8" s="41" t="s">
        <v>18</v>
      </c>
      <c r="AP8" s="36"/>
      <c r="AQ8" s="42"/>
      <c r="AR8" s="36" t="s">
        <v>19</v>
      </c>
      <c r="AS8" s="36"/>
      <c r="AT8" s="36"/>
    </row>
    <row r="9" spans="1:46" ht="37.5" customHeight="1" thickTop="1" thickBot="1">
      <c r="A9" s="40"/>
      <c r="B9" s="5" t="s">
        <v>20</v>
      </c>
      <c r="C9" s="5" t="s">
        <v>21</v>
      </c>
      <c r="D9" s="5" t="s">
        <v>22</v>
      </c>
      <c r="E9" s="6" t="s">
        <v>20</v>
      </c>
      <c r="F9" s="6" t="s">
        <v>23</v>
      </c>
      <c r="G9" s="5" t="s">
        <v>22</v>
      </c>
      <c r="H9" s="6" t="s">
        <v>24</v>
      </c>
      <c r="I9" s="6" t="s">
        <v>23</v>
      </c>
      <c r="J9" s="5" t="s">
        <v>22</v>
      </c>
      <c r="K9" s="6" t="s">
        <v>24</v>
      </c>
      <c r="L9" s="6" t="s">
        <v>23</v>
      </c>
      <c r="M9" s="5" t="s">
        <v>22</v>
      </c>
      <c r="N9" s="6" t="s">
        <v>24</v>
      </c>
      <c r="O9" s="6" t="s">
        <v>23</v>
      </c>
      <c r="P9" s="5" t="s">
        <v>22</v>
      </c>
      <c r="Q9" s="6" t="s">
        <v>24</v>
      </c>
      <c r="R9" s="6" t="s">
        <v>23</v>
      </c>
      <c r="S9" s="5" t="s">
        <v>22</v>
      </c>
      <c r="T9" s="6" t="s">
        <v>24</v>
      </c>
      <c r="U9" s="6" t="s">
        <v>23</v>
      </c>
      <c r="V9" s="5" t="s">
        <v>22</v>
      </c>
      <c r="W9" s="7" t="s">
        <v>24</v>
      </c>
      <c r="X9" s="6" t="s">
        <v>23</v>
      </c>
      <c r="Y9" s="5" t="s">
        <v>22</v>
      </c>
      <c r="Z9" s="7" t="s">
        <v>24</v>
      </c>
      <c r="AA9" s="6" t="s">
        <v>23</v>
      </c>
      <c r="AB9" s="5" t="s">
        <v>22</v>
      </c>
      <c r="AC9" s="7" t="s">
        <v>24</v>
      </c>
      <c r="AD9" s="6" t="s">
        <v>23</v>
      </c>
      <c r="AE9" s="5" t="s">
        <v>22</v>
      </c>
      <c r="AF9" s="8" t="s">
        <v>25</v>
      </c>
      <c r="AG9" s="6" t="s">
        <v>26</v>
      </c>
      <c r="AH9" s="9" t="s">
        <v>22</v>
      </c>
      <c r="AI9" s="6" t="s">
        <v>27</v>
      </c>
      <c r="AJ9" s="6" t="s">
        <v>28</v>
      </c>
      <c r="AK9" s="5" t="s">
        <v>22</v>
      </c>
      <c r="AL9" s="8" t="s">
        <v>29</v>
      </c>
      <c r="AM9" s="6" t="s">
        <v>30</v>
      </c>
      <c r="AN9" s="9" t="s">
        <v>22</v>
      </c>
      <c r="AO9" s="8" t="s">
        <v>31</v>
      </c>
      <c r="AP9" s="6" t="s">
        <v>32</v>
      </c>
      <c r="AQ9" s="9" t="s">
        <v>22</v>
      </c>
      <c r="AR9" s="6" t="s">
        <v>33</v>
      </c>
      <c r="AS9" s="6" t="s">
        <v>34</v>
      </c>
      <c r="AT9" s="5" t="s">
        <v>22</v>
      </c>
    </row>
    <row r="10" spans="1:46" ht="31.5" customHeight="1" thickTop="1">
      <c r="A10" s="10" t="s">
        <v>35</v>
      </c>
      <c r="B10" s="11">
        <v>7616</v>
      </c>
      <c r="C10" s="11">
        <v>7645</v>
      </c>
      <c r="D10" s="12">
        <f t="shared" ref="D10:D15" si="0">B10/C10*100</f>
        <v>99.620667102681494</v>
      </c>
      <c r="E10" s="11">
        <v>7818</v>
      </c>
      <c r="F10" s="11">
        <v>7914</v>
      </c>
      <c r="G10" s="12">
        <f t="shared" ref="G10:G15" si="1">E10/F10*100</f>
        <v>98.786959818043968</v>
      </c>
      <c r="H10" s="11">
        <v>8494</v>
      </c>
      <c r="I10" s="11">
        <v>8554</v>
      </c>
      <c r="J10" s="12">
        <f t="shared" ref="J10:J14" si="2">H10/I10*100</f>
        <v>99.298573766658876</v>
      </c>
      <c r="K10" s="11">
        <v>8479</v>
      </c>
      <c r="L10" s="11">
        <v>8513</v>
      </c>
      <c r="M10" s="12">
        <v>99.600610830494546</v>
      </c>
      <c r="N10" s="11">
        <v>8120</v>
      </c>
      <c r="O10" s="11">
        <v>8226</v>
      </c>
      <c r="P10" s="12">
        <v>98.711402868952106</v>
      </c>
      <c r="Q10" s="11">
        <v>8268</v>
      </c>
      <c r="R10" s="11">
        <v>8386</v>
      </c>
      <c r="S10" s="12">
        <v>98.592892916766033</v>
      </c>
      <c r="T10" s="11">
        <v>8787</v>
      </c>
      <c r="U10" s="11">
        <v>9047</v>
      </c>
      <c r="V10" s="12">
        <v>97.126119155521167</v>
      </c>
      <c r="W10" s="11">
        <v>8906</v>
      </c>
      <c r="X10" s="11">
        <v>9039</v>
      </c>
      <c r="Y10" s="12">
        <f>W10/X10*100</f>
        <v>98.52859829627171</v>
      </c>
      <c r="Z10" s="11">
        <v>9187</v>
      </c>
      <c r="AA10" s="11">
        <v>9180</v>
      </c>
      <c r="AB10" s="12">
        <f>Z10/AA10*100</f>
        <v>100.07625272331155</v>
      </c>
      <c r="AC10" s="11">
        <v>9160</v>
      </c>
      <c r="AD10" s="11">
        <v>9115</v>
      </c>
      <c r="AE10" s="12">
        <f>AC10/AD10*100</f>
        <v>100.49369171695008</v>
      </c>
      <c r="AF10" s="13">
        <v>9330</v>
      </c>
      <c r="AG10" s="14">
        <v>9220</v>
      </c>
      <c r="AH10" s="15">
        <f t="shared" ref="AH10:AH15" si="3">AF10/AG10*100</f>
        <v>101.19305856832972</v>
      </c>
      <c r="AI10" s="14">
        <v>10054</v>
      </c>
      <c r="AJ10" s="16">
        <v>9990</v>
      </c>
      <c r="AK10" s="17">
        <f t="shared" ref="AK10:AK15" si="4">AI10/AJ10*100</f>
        <v>100.64064064064064</v>
      </c>
      <c r="AL10" s="13">
        <v>11644</v>
      </c>
      <c r="AM10" s="16">
        <v>11687</v>
      </c>
      <c r="AN10" s="15">
        <f t="shared" ref="AN10:AN15" si="5">AL10/AM10*100</f>
        <v>99.632069821168827</v>
      </c>
      <c r="AO10" s="13">
        <v>10252</v>
      </c>
      <c r="AP10" s="16">
        <v>10127</v>
      </c>
      <c r="AQ10" s="15">
        <f t="shared" ref="AQ10:AQ15" si="6">AO10/AP10*100</f>
        <v>101.23432408413153</v>
      </c>
      <c r="AR10" s="14">
        <v>9663</v>
      </c>
      <c r="AS10" s="16">
        <v>9525</v>
      </c>
      <c r="AT10" s="17">
        <f t="shared" ref="AT10:AT15" si="7">AR10/AS10*100</f>
        <v>101.44881889763779</v>
      </c>
    </row>
    <row r="11" spans="1:46" ht="31.5" customHeight="1">
      <c r="A11" s="18" t="s">
        <v>36</v>
      </c>
      <c r="B11" s="19">
        <v>15367</v>
      </c>
      <c r="C11" s="19">
        <v>15624</v>
      </c>
      <c r="D11" s="20">
        <f t="shared" si="0"/>
        <v>98.355094726062461</v>
      </c>
      <c r="E11" s="19">
        <v>15602</v>
      </c>
      <c r="F11" s="19">
        <v>15766</v>
      </c>
      <c r="G11" s="20">
        <f t="shared" si="1"/>
        <v>98.959786883166316</v>
      </c>
      <c r="H11" s="19">
        <v>15653</v>
      </c>
      <c r="I11" s="19">
        <v>15912</v>
      </c>
      <c r="J11" s="20">
        <f t="shared" si="2"/>
        <v>98.372297637003513</v>
      </c>
      <c r="K11" s="19">
        <v>15879</v>
      </c>
      <c r="L11" s="19">
        <v>16180</v>
      </c>
      <c r="M11" s="20">
        <v>98.139678615574795</v>
      </c>
      <c r="N11" s="19">
        <v>15689</v>
      </c>
      <c r="O11" s="19">
        <v>15963</v>
      </c>
      <c r="P11" s="20">
        <v>98.283530664662038</v>
      </c>
      <c r="Q11" s="19">
        <v>15882</v>
      </c>
      <c r="R11" s="19">
        <v>16096</v>
      </c>
      <c r="S11" s="20">
        <v>98.670477137176931</v>
      </c>
      <c r="T11" s="19">
        <v>16808</v>
      </c>
      <c r="U11" s="19">
        <v>17123</v>
      </c>
      <c r="V11" s="20">
        <v>98.160369094200789</v>
      </c>
      <c r="W11" s="19">
        <v>17204</v>
      </c>
      <c r="X11" s="19">
        <v>17272</v>
      </c>
      <c r="Y11" s="20">
        <f>W11/X11*100</f>
        <v>99.606299212598429</v>
      </c>
      <c r="Z11" s="19">
        <v>17121</v>
      </c>
      <c r="AA11" s="19">
        <v>17211</v>
      </c>
      <c r="AB11" s="20">
        <f>Z11/AA11*100</f>
        <v>99.477078612515257</v>
      </c>
      <c r="AC11" s="19">
        <v>17409</v>
      </c>
      <c r="AD11" s="19">
        <v>17640</v>
      </c>
      <c r="AE11" s="20">
        <f>AC11/AD11*100</f>
        <v>98.69047619047619</v>
      </c>
      <c r="AF11" s="21">
        <v>18197</v>
      </c>
      <c r="AG11" s="22">
        <v>18280</v>
      </c>
      <c r="AH11" s="23">
        <f t="shared" si="3"/>
        <v>99.545951859956233</v>
      </c>
      <c r="AI11" s="22">
        <v>18083</v>
      </c>
      <c r="AJ11" s="24">
        <v>18223</v>
      </c>
      <c r="AK11" s="25">
        <f t="shared" si="4"/>
        <v>99.231740108653895</v>
      </c>
      <c r="AL11" s="21">
        <v>21987</v>
      </c>
      <c r="AM11" s="24">
        <v>22370</v>
      </c>
      <c r="AN11" s="23">
        <f t="shared" si="5"/>
        <v>98.287885561019223</v>
      </c>
      <c r="AO11" s="21">
        <v>18569</v>
      </c>
      <c r="AP11" s="24">
        <v>18850</v>
      </c>
      <c r="AQ11" s="23">
        <f t="shared" si="6"/>
        <v>98.509283819628649</v>
      </c>
      <c r="AR11" s="22">
        <v>17304</v>
      </c>
      <c r="AS11" s="24">
        <v>17412</v>
      </c>
      <c r="AT11" s="25">
        <f t="shared" si="7"/>
        <v>99.379738111647143</v>
      </c>
    </row>
    <row r="12" spans="1:46" ht="31.5" customHeight="1">
      <c r="A12" s="10" t="s">
        <v>37</v>
      </c>
      <c r="B12" s="11">
        <v>1667</v>
      </c>
      <c r="C12" s="11">
        <v>1688</v>
      </c>
      <c r="D12" s="12">
        <f t="shared" si="0"/>
        <v>98.755924170616112</v>
      </c>
      <c r="E12" s="11">
        <v>1534</v>
      </c>
      <c r="F12" s="11">
        <v>1728</v>
      </c>
      <c r="G12" s="12">
        <f t="shared" si="1"/>
        <v>88.773148148148152</v>
      </c>
      <c r="H12" s="11">
        <v>1797</v>
      </c>
      <c r="I12" s="11">
        <v>1854</v>
      </c>
      <c r="J12" s="12">
        <f t="shared" si="2"/>
        <v>96.925566343042064</v>
      </c>
      <c r="K12" s="11">
        <v>1784</v>
      </c>
      <c r="L12" s="11">
        <v>1811</v>
      </c>
      <c r="M12" s="12">
        <v>98.509110988404188</v>
      </c>
      <c r="N12" s="11">
        <v>1957</v>
      </c>
      <c r="O12" s="11">
        <v>2014</v>
      </c>
      <c r="P12" s="12">
        <v>97.169811320754718</v>
      </c>
      <c r="Q12" s="11">
        <v>1968</v>
      </c>
      <c r="R12" s="11">
        <v>2022</v>
      </c>
      <c r="S12" s="12">
        <v>97.329376854599403</v>
      </c>
      <c r="T12" s="11">
        <v>2156</v>
      </c>
      <c r="U12" s="11">
        <v>2204</v>
      </c>
      <c r="V12" s="12">
        <v>97.822141560798542</v>
      </c>
      <c r="W12" s="11">
        <v>1949</v>
      </c>
      <c r="X12" s="11">
        <v>1975</v>
      </c>
      <c r="Y12" s="12">
        <f>W12/X12*100</f>
        <v>98.683544303797461</v>
      </c>
      <c r="Z12" s="11">
        <v>2132</v>
      </c>
      <c r="AA12" s="11">
        <v>2187</v>
      </c>
      <c r="AB12" s="12">
        <f>Z12/AA12*100</f>
        <v>97.485139460448096</v>
      </c>
      <c r="AC12" s="11">
        <v>2096</v>
      </c>
      <c r="AD12" s="11">
        <v>2099</v>
      </c>
      <c r="AE12" s="12">
        <f>AC12/AD12*100</f>
        <v>99.857074797522628</v>
      </c>
      <c r="AF12" s="13">
        <v>2141</v>
      </c>
      <c r="AG12" s="14">
        <v>2123</v>
      </c>
      <c r="AH12" s="15">
        <f t="shared" si="3"/>
        <v>100.84785680640603</v>
      </c>
      <c r="AI12" s="14">
        <v>2139</v>
      </c>
      <c r="AJ12" s="16">
        <v>2101</v>
      </c>
      <c r="AK12" s="17">
        <f t="shared" si="4"/>
        <v>101.80866254164684</v>
      </c>
      <c r="AL12" s="13">
        <v>2601</v>
      </c>
      <c r="AM12" s="16">
        <v>2606</v>
      </c>
      <c r="AN12" s="15">
        <f t="shared" si="5"/>
        <v>99.808135072908684</v>
      </c>
      <c r="AO12" s="13">
        <v>2139</v>
      </c>
      <c r="AP12" s="16">
        <v>2130</v>
      </c>
      <c r="AQ12" s="15">
        <f t="shared" si="6"/>
        <v>100.4225352112676</v>
      </c>
      <c r="AR12" s="14">
        <v>1932</v>
      </c>
      <c r="AS12" s="16">
        <v>1873</v>
      </c>
      <c r="AT12" s="17">
        <f t="shared" si="7"/>
        <v>103.15002669514148</v>
      </c>
    </row>
    <row r="13" spans="1:46" ht="31.5" customHeight="1">
      <c r="A13" s="18" t="s">
        <v>38</v>
      </c>
      <c r="B13" s="19">
        <v>22318</v>
      </c>
      <c r="C13" s="19">
        <v>23989</v>
      </c>
      <c r="D13" s="20">
        <f t="shared" si="0"/>
        <v>93.034307390887491</v>
      </c>
      <c r="E13" s="19">
        <v>24299</v>
      </c>
      <c r="F13" s="19">
        <v>25381</v>
      </c>
      <c r="G13" s="20">
        <f t="shared" si="1"/>
        <v>95.736968598557979</v>
      </c>
      <c r="H13" s="19">
        <v>25412</v>
      </c>
      <c r="I13" s="19">
        <v>26301</v>
      </c>
      <c r="J13" s="20">
        <f t="shared" si="2"/>
        <v>96.619900384015821</v>
      </c>
      <c r="K13" s="19">
        <v>26114</v>
      </c>
      <c r="L13" s="19">
        <v>27023</v>
      </c>
      <c r="M13" s="20">
        <v>96.636198793620252</v>
      </c>
      <c r="N13" s="19">
        <v>26927</v>
      </c>
      <c r="O13" s="19">
        <v>27824</v>
      </c>
      <c r="P13" s="20">
        <v>96.776164462334677</v>
      </c>
      <c r="Q13" s="19">
        <v>27514</v>
      </c>
      <c r="R13" s="19">
        <v>28615</v>
      </c>
      <c r="S13" s="20">
        <v>96.15236763934999</v>
      </c>
      <c r="T13" s="19">
        <v>28946</v>
      </c>
      <c r="U13" s="19">
        <v>30412</v>
      </c>
      <c r="V13" s="20">
        <v>95.17953439431804</v>
      </c>
      <c r="W13" s="19">
        <v>29207</v>
      </c>
      <c r="X13" s="19">
        <v>30192</v>
      </c>
      <c r="Y13" s="20">
        <f>W13/X13*100</f>
        <v>96.737546369899306</v>
      </c>
      <c r="Z13" s="19">
        <v>29553</v>
      </c>
      <c r="AA13" s="19">
        <v>30523</v>
      </c>
      <c r="AB13" s="20">
        <f>Z13/AA13*100</f>
        <v>96.822068604003547</v>
      </c>
      <c r="AC13" s="19">
        <v>30007</v>
      </c>
      <c r="AD13" s="19">
        <v>30682</v>
      </c>
      <c r="AE13" s="20">
        <f>AC13/AD13*100</f>
        <v>97.800013036959783</v>
      </c>
      <c r="AF13" s="21">
        <v>30764</v>
      </c>
      <c r="AG13" s="22">
        <v>31108</v>
      </c>
      <c r="AH13" s="23">
        <f t="shared" si="3"/>
        <v>98.894175131798889</v>
      </c>
      <c r="AI13" s="22">
        <v>32480</v>
      </c>
      <c r="AJ13" s="24">
        <v>32686</v>
      </c>
      <c r="AK13" s="25">
        <f t="shared" si="4"/>
        <v>99.369760753839557</v>
      </c>
      <c r="AL13" s="21">
        <v>38224</v>
      </c>
      <c r="AM13" s="24">
        <v>39069</v>
      </c>
      <c r="AN13" s="23">
        <f t="shared" si="5"/>
        <v>97.837159896593207</v>
      </c>
      <c r="AO13" s="21">
        <v>32909</v>
      </c>
      <c r="AP13" s="24">
        <v>32745</v>
      </c>
      <c r="AQ13" s="23">
        <f t="shared" si="6"/>
        <v>100.50083982287373</v>
      </c>
      <c r="AR13" s="22">
        <v>30776</v>
      </c>
      <c r="AS13" s="24">
        <v>30958</v>
      </c>
      <c r="AT13" s="25">
        <f t="shared" si="7"/>
        <v>99.412106725240648</v>
      </c>
    </row>
    <row r="14" spans="1:46" ht="31.5" customHeight="1">
      <c r="A14" s="26" t="s">
        <v>39</v>
      </c>
      <c r="B14" s="27">
        <v>1487</v>
      </c>
      <c r="C14" s="27">
        <v>1722</v>
      </c>
      <c r="D14" s="12">
        <f t="shared" si="0"/>
        <v>86.353077816492458</v>
      </c>
      <c r="E14" s="11">
        <v>1528</v>
      </c>
      <c r="F14" s="11">
        <v>1763</v>
      </c>
      <c r="G14" s="12">
        <f t="shared" si="1"/>
        <v>86.670448099829827</v>
      </c>
      <c r="H14" s="27">
        <v>1744</v>
      </c>
      <c r="I14" s="27">
        <v>1895</v>
      </c>
      <c r="J14" s="12">
        <f t="shared" si="2"/>
        <v>92.031662269129285</v>
      </c>
      <c r="K14" s="27">
        <v>1764</v>
      </c>
      <c r="L14" s="27">
        <v>2034</v>
      </c>
      <c r="M14" s="12">
        <v>86.725663716814154</v>
      </c>
      <c r="N14" s="27">
        <v>1795</v>
      </c>
      <c r="O14" s="27">
        <v>2102</v>
      </c>
      <c r="P14" s="12">
        <v>85.394862036156042</v>
      </c>
      <c r="Q14" s="27">
        <v>1882</v>
      </c>
      <c r="R14" s="27">
        <v>1942</v>
      </c>
      <c r="S14" s="12">
        <v>96.91040164778579</v>
      </c>
      <c r="T14" s="27">
        <v>1946</v>
      </c>
      <c r="U14" s="27">
        <v>2032</v>
      </c>
      <c r="V14" s="12">
        <v>95.767716535433067</v>
      </c>
      <c r="W14" s="27">
        <v>2103</v>
      </c>
      <c r="X14" s="27">
        <v>2146</v>
      </c>
      <c r="Y14" s="12">
        <f>W14/X14*100</f>
        <v>97.996272134203167</v>
      </c>
      <c r="Z14" s="27">
        <v>2026</v>
      </c>
      <c r="AA14" s="27">
        <v>2141</v>
      </c>
      <c r="AB14" s="12">
        <f>Z14/AA14*100</f>
        <v>94.628678187762731</v>
      </c>
      <c r="AC14" s="27">
        <v>2156</v>
      </c>
      <c r="AD14" s="27">
        <v>2242</v>
      </c>
      <c r="AE14" s="12">
        <f>AC14/AD14*100</f>
        <v>96.164139161462984</v>
      </c>
      <c r="AF14" s="28">
        <v>2071</v>
      </c>
      <c r="AG14" s="29">
        <v>2163</v>
      </c>
      <c r="AH14" s="15">
        <f t="shared" si="3"/>
        <v>95.746648173832639</v>
      </c>
      <c r="AI14" s="29">
        <v>2176</v>
      </c>
      <c r="AJ14" s="16">
        <v>2237</v>
      </c>
      <c r="AK14" s="17">
        <f t="shared" si="4"/>
        <v>97.273133661153338</v>
      </c>
      <c r="AL14" s="28">
        <v>2612</v>
      </c>
      <c r="AM14" s="16">
        <v>2747</v>
      </c>
      <c r="AN14" s="15">
        <f t="shared" si="5"/>
        <v>95.085547870404071</v>
      </c>
      <c r="AO14" s="28">
        <v>2200</v>
      </c>
      <c r="AP14" s="16">
        <v>2265</v>
      </c>
      <c r="AQ14" s="15">
        <f t="shared" si="6"/>
        <v>97.130242825607056</v>
      </c>
      <c r="AR14" s="29">
        <v>2258</v>
      </c>
      <c r="AS14" s="16">
        <v>2262</v>
      </c>
      <c r="AT14" s="17">
        <f t="shared" si="7"/>
        <v>99.823165340406717</v>
      </c>
    </row>
    <row r="15" spans="1:46" s="35" customFormat="1" ht="25.5" customHeight="1" thickBot="1">
      <c r="A15" s="30" t="s">
        <v>40</v>
      </c>
      <c r="B15" s="31">
        <f>SUM(B10:B14)</f>
        <v>48455</v>
      </c>
      <c r="C15" s="31">
        <v>50668</v>
      </c>
      <c r="D15" s="32">
        <f t="shared" si="0"/>
        <v>95.632351780216311</v>
      </c>
      <c r="E15" s="31">
        <f>SUM(E10:E14)</f>
        <v>50781</v>
      </c>
      <c r="F15" s="31">
        <v>52552</v>
      </c>
      <c r="G15" s="32">
        <f t="shared" si="1"/>
        <v>96.630004566905157</v>
      </c>
      <c r="H15" s="31">
        <v>53100</v>
      </c>
      <c r="I15" s="31">
        <v>54500</v>
      </c>
      <c r="J15" s="32">
        <f>D15/F15</f>
        <v>1.8197661702735635E-3</v>
      </c>
      <c r="K15" s="31">
        <f>E15/F15</f>
        <v>0.96630004566905159</v>
      </c>
      <c r="L15" s="31">
        <v>55561</v>
      </c>
      <c r="M15" s="32">
        <v>97.22647180576304</v>
      </c>
      <c r="N15" s="31">
        <v>54488</v>
      </c>
      <c r="O15" s="31">
        <v>56129</v>
      </c>
      <c r="P15" s="32">
        <v>97.076377630102087</v>
      </c>
      <c r="Q15" s="31">
        <v>55514</v>
      </c>
      <c r="R15" s="31">
        <v>57061</v>
      </c>
      <c r="S15" s="32">
        <v>97.288866300976153</v>
      </c>
      <c r="T15" s="31">
        <f>SUM(T10:T14)</f>
        <v>58643</v>
      </c>
      <c r="U15" s="31">
        <f>SUM(U10:U14)</f>
        <v>60818</v>
      </c>
      <c r="V15" s="32">
        <v>96.423756124831456</v>
      </c>
      <c r="W15" s="31">
        <v>59369</v>
      </c>
      <c r="X15" s="31">
        <v>60624</v>
      </c>
      <c r="Y15" s="32">
        <v>97.929862760622854</v>
      </c>
      <c r="Z15" s="31">
        <v>60019</v>
      </c>
      <c r="AA15" s="31">
        <v>61242</v>
      </c>
      <c r="AB15" s="32">
        <v>98.003004474053753</v>
      </c>
      <c r="AC15" s="31">
        <v>60828</v>
      </c>
      <c r="AD15" s="31">
        <v>61778</v>
      </c>
      <c r="AE15" s="32">
        <v>98.462235747353418</v>
      </c>
      <c r="AF15" s="33">
        <f>SUM(AF10:AF14)</f>
        <v>62503</v>
      </c>
      <c r="AG15" s="31">
        <f>SUM(AG10:AG14)</f>
        <v>62894</v>
      </c>
      <c r="AH15" s="34">
        <f t="shared" si="3"/>
        <v>99.378319076541473</v>
      </c>
      <c r="AI15" s="31">
        <f>SUM(AI10:AI14)</f>
        <v>64932</v>
      </c>
      <c r="AJ15" s="31">
        <f>SUM(AJ10:AJ14)</f>
        <v>65237</v>
      </c>
      <c r="AK15" s="32">
        <f t="shared" si="4"/>
        <v>99.532473902846547</v>
      </c>
      <c r="AL15" s="33">
        <f>SUM(AL10:AL14)</f>
        <v>77068</v>
      </c>
      <c r="AM15" s="31">
        <f>SUM(AM10:AM14)</f>
        <v>78479</v>
      </c>
      <c r="AN15" s="34">
        <f t="shared" si="5"/>
        <v>98.202066794938773</v>
      </c>
      <c r="AO15" s="33">
        <f>SUM(AO10:AO14)</f>
        <v>66069</v>
      </c>
      <c r="AP15" s="31">
        <f>SUM(AP10:AP14)</f>
        <v>66117</v>
      </c>
      <c r="AQ15" s="34">
        <f t="shared" si="6"/>
        <v>99.927401424747046</v>
      </c>
      <c r="AR15" s="31">
        <f>SUM(AR10:AR14)</f>
        <v>61933</v>
      </c>
      <c r="AS15" s="31">
        <f>SUM(AS10:AS14)</f>
        <v>62030</v>
      </c>
      <c r="AT15" s="32">
        <f t="shared" si="7"/>
        <v>99.843624052877644</v>
      </c>
    </row>
    <row r="16" spans="1:46" ht="13.5" thickTop="1"/>
  </sheetData>
  <mergeCells count="21">
    <mergeCell ref="A1:AT1"/>
    <mergeCell ref="A2:AT2"/>
    <mergeCell ref="A3:AT3"/>
    <mergeCell ref="A5:AT5"/>
    <mergeCell ref="B7:D7"/>
    <mergeCell ref="E7:G7"/>
    <mergeCell ref="H7:J7"/>
    <mergeCell ref="K7:M7"/>
    <mergeCell ref="N7:P7"/>
    <mergeCell ref="Q7:S7"/>
    <mergeCell ref="A8:A9"/>
    <mergeCell ref="AF8:AH8"/>
    <mergeCell ref="AI8:AK8"/>
    <mergeCell ref="AL8:AN8"/>
    <mergeCell ref="AO8:AQ8"/>
    <mergeCell ref="AR8:AT8"/>
    <mergeCell ref="T7:V7"/>
    <mergeCell ref="W7:Y7"/>
    <mergeCell ref="Z7:AB7"/>
    <mergeCell ref="AC7:AE7"/>
    <mergeCell ref="AL7:AT7"/>
  </mergeCells>
  <printOptions horizontalCentered="1"/>
  <pageMargins left="0.47244094488188981" right="0.35433070866141736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ABSORC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2016-03-07T22:03:32Z</dcterms:created>
  <dcterms:modified xsi:type="dcterms:W3CDTF">2016-03-09T16:42:35Z</dcterms:modified>
</cp:coreProperties>
</file>